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всп.!$A$1:$O$45</definedName>
  </definedNames>
  <calcPr calcId="145621"/>
</workbook>
</file>

<file path=xl/calcChain.xml><?xml version="1.0" encoding="utf-8"?>
<calcChain xmlns="http://schemas.openxmlformats.org/spreadsheetml/2006/main">
  <c r="D8" i="4" l="1"/>
  <c r="E11" i="4"/>
  <c r="D11" i="4"/>
  <c r="C8" i="4"/>
  <c r="O22" i="4" l="1"/>
  <c r="I12" i="4" l="1"/>
  <c r="H12" i="4" l="1"/>
  <c r="E12" i="4" l="1"/>
  <c r="F12" i="4" l="1"/>
  <c r="N12" i="4" l="1"/>
  <c r="J12" i="4" l="1"/>
  <c r="J17" i="4"/>
  <c r="J11" i="4" l="1"/>
  <c r="N23" i="4"/>
  <c r="N17" i="4"/>
  <c r="N11" i="4" l="1"/>
  <c r="N8" i="4"/>
  <c r="M23" i="4"/>
  <c r="M17" i="4"/>
  <c r="M12" i="4"/>
  <c r="M11" i="4" l="1"/>
  <c r="N10" i="4"/>
  <c r="L12" i="4"/>
  <c r="L11" i="4" s="1"/>
  <c r="K12" i="4"/>
  <c r="L23" i="4"/>
  <c r="L17" i="4"/>
  <c r="L8" i="4" l="1"/>
  <c r="K17" i="4"/>
  <c r="K11" i="4" s="1"/>
  <c r="L10" i="4" l="1"/>
  <c r="K23" i="4"/>
  <c r="K8" i="4" s="1"/>
  <c r="K10" i="4" l="1"/>
  <c r="J23" i="4" l="1"/>
  <c r="J8" i="4" s="1"/>
  <c r="I23" i="4" l="1"/>
  <c r="J10" i="4" l="1"/>
  <c r="I17" i="4"/>
  <c r="I11" i="4" s="1"/>
  <c r="I8" i="4" l="1"/>
  <c r="H23" i="4"/>
  <c r="H17" i="4"/>
  <c r="H11" i="4" l="1"/>
  <c r="H8" i="4"/>
  <c r="I10" i="4"/>
  <c r="G23" i="4"/>
  <c r="G17" i="4"/>
  <c r="G12" i="4"/>
  <c r="G11" i="4" s="1"/>
  <c r="G8" i="4" l="1"/>
  <c r="F23" i="4"/>
  <c r="F17" i="4"/>
  <c r="F11" i="4" s="1"/>
  <c r="E17" i="4" l="1"/>
  <c r="E23" i="4"/>
  <c r="D23" i="4"/>
  <c r="E8" i="4" l="1"/>
  <c r="D12" i="4"/>
  <c r="D17" i="4"/>
  <c r="E10" i="4" l="1"/>
  <c r="C17" i="4"/>
  <c r="C41" i="4"/>
  <c r="C36" i="4"/>
  <c r="C31" i="4"/>
  <c r="C27" i="4" l="1"/>
  <c r="C29" i="4" s="1"/>
  <c r="C23" i="4"/>
  <c r="O23" i="4" s="1"/>
  <c r="C12" i="4"/>
  <c r="C11" i="4" l="1"/>
  <c r="C10" i="4"/>
  <c r="C30" i="4"/>
  <c r="O45" i="4" l="1"/>
  <c r="O44" i="4"/>
  <c r="O43" i="4"/>
  <c r="O42" i="4"/>
  <c r="O40" i="4"/>
  <c r="O39" i="4"/>
  <c r="O38" i="4"/>
  <c r="O37" i="4"/>
  <c r="O35" i="4"/>
  <c r="O34" i="4"/>
  <c r="O33" i="4"/>
  <c r="O32" i="4"/>
  <c r="O6" i="4"/>
  <c r="O14" i="4"/>
  <c r="O15" i="4"/>
  <c r="O16" i="4"/>
  <c r="O18" i="4"/>
  <c r="O19" i="4"/>
  <c r="O21" i="4"/>
  <c r="O36" i="4" l="1"/>
  <c r="O27" i="4"/>
  <c r="O41" i="4"/>
  <c r="O31" i="4"/>
  <c r="O28" i="4"/>
  <c r="O20" i="4" l="1"/>
  <c r="O24" i="4"/>
  <c r="O30" i="4"/>
  <c r="O29" i="4"/>
  <c r="O12" i="4" l="1"/>
  <c r="O13" i="4"/>
  <c r="O17" i="4" l="1"/>
  <c r="G10" i="4" l="1"/>
  <c r="H10" i="4" l="1"/>
  <c r="M8" i="4"/>
  <c r="M10" i="4" l="1"/>
  <c r="O8" i="4" l="1"/>
  <c r="D10" i="4" l="1"/>
  <c r="O9" i="4"/>
  <c r="F8" i="4"/>
  <c r="F10" i="4" l="1"/>
  <c r="O11" i="4"/>
  <c r="O10" i="4"/>
</calcChain>
</file>

<file path=xl/sharedStrings.xml><?xml version="1.0" encoding="utf-8"?>
<sst xmlns="http://schemas.openxmlformats.org/spreadsheetml/2006/main" count="95" uniqueCount="42">
  <si>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</si>
  <si>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</si>
  <si>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</si>
  <si>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</si>
  <si>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</si>
  <si>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</si>
  <si>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</si>
  <si>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</si>
  <si>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</si>
  <si>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</si>
  <si>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</si>
  <si>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</si>
  <si>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</si>
  <si>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</si>
  <si>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</si>
  <si>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</si>
  <si>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</si>
  <si>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</si>
  <si>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</si>
  <si>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</si>
  <si>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</si>
  <si>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</si>
  <si>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</si>
  <si>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</si>
  <si>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</si>
  <si>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</si>
  <si>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</si>
  <si>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</si>
  <si>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</si>
  <si>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</si>
  <si>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</si>
  <si>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</si>
  <si>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</si>
  <si>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</si>
  <si>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</si>
  <si>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</si>
  <si>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</si>
  <si>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ПАО "Россети Юг"</t>
  </si>
  <si>
    <t>Филиал ПАО "Россети Юг" - "Калмэнерго"</t>
  </si>
  <si>
    <t>Полезный отпуск электрической энергии ГП в разрезе ТСО (по зоне деятельности г.Элиста)</t>
  </si>
  <si>
    <t>2023 г.</t>
  </si>
  <si>
    <t>Количество электрической энергии, отпущенное из сетей Исполнителя на собственные хозяйственные нужды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</si>
</sst>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  <numFmt numFmtId="169" formatCode="#,##0.00000000_ ;[Red]\-#,##0.00000000\ "/>
    <numFmt numFmtId="170" formatCode="0.000000"/>
    <numFmt numFmtId="171" formatCode="#,##0.00000000000_ ;[Red]\-#,##0.00000000000\ "/>
    <numFmt numFmtId="172" formatCode="#,##0.00000_ ;[Red]\-#,##0.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46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169" fontId="0" fillId="0" borderId="0" xfId="1" applyNumberFormat="1" applyFont="1" applyBorder="1"/>
    <xf numFmtId="168" fontId="3" fillId="2" borderId="1" xfId="1" applyNumberFormat="1" applyFill="1" applyBorder="1" applyAlignment="1">
      <alignment horizontal="center"/>
    </xf>
    <xf numFmtId="169" fontId="3" fillId="2" borderId="1" xfId="1" applyNumberFormat="1" applyFill="1" applyBorder="1" applyAlignment="1">
      <alignment horizontal="center"/>
    </xf>
    <xf numFmtId="170" fontId="3" fillId="0" borderId="0" xfId="1" applyNumberFormat="1" applyAlignment="1">
      <alignment horizontal="center"/>
    </xf>
    <xf numFmtId="171" fontId="3" fillId="0" borderId="0" xfId="1" applyNumberFormat="1" applyAlignment="1">
      <alignment horizontal="center"/>
    </xf>
    <xf numFmtId="167" fontId="3" fillId="3" borderId="1" xfId="1" applyNumberFormat="1" applyFill="1" applyBorder="1" applyAlignment="1">
      <alignment horizontal="center"/>
    </xf>
    <xf numFmtId="172" fontId="3" fillId="2" borderId="1" xfId="1" applyNumberFormat="1" applyFill="1" applyBorder="1" applyAlignment="1">
      <alignment horizontal="center"/>
    </xf>
    <xf numFmtId="172" fontId="3" fillId="3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vertical="center" wrapText="1" indent="2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view="pageBreakPreview" zoomScaleNormal="100" zoomScaleSheetLayoutView="100" workbookViewId="0">
      <selection activeCell="E22" sqref="E22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5" width="13.42578125" style="3" bestFit="1" customWidth="1"/>
    <col min="6" max="6" width="18.140625" style="3" bestFit="1" customWidth="1"/>
    <col min="7" max="7" width="18.85546875" style="3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2.7109375" style="3" customWidth="1"/>
    <col min="13" max="13" width="16.28515625" style="3" customWidth="1"/>
    <col min="14" max="14" width="14.7109375" style="3" customWidth="1"/>
    <col min="15" max="15" width="18" style="3" customWidth="1"/>
    <col min="16" max="16" width="17" style="2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37</v>
      </c>
    </row>
    <row r="2" spans="1:17" ht="24.75" customHeight="1" x14ac:dyDescent="0.2">
      <c r="A2" s="37" t="s">
        <v>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7" s="4" customFormat="1" ht="23.25" customHeight="1" x14ac:dyDescent="0.2">
      <c r="A3" s="38" t="s">
        <v>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1:17" s="4" customFormat="1" ht="27.75" customHeight="1" x14ac:dyDescent="0.2">
      <c r="A4" s="5" t="s">
        <v>18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40" t="s">
        <v>19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  <c r="P5" s="15"/>
    </row>
    <row r="6" spans="1:17" s="4" customFormat="1" ht="21" customHeight="1" x14ac:dyDescent="0.2">
      <c r="A6" s="9" t="s">
        <v>33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43" t="s">
        <v>38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  <c r="P7" s="15"/>
    </row>
    <row r="8" spans="1:17" s="4" customFormat="1" x14ac:dyDescent="0.2">
      <c r="A8" s="9" t="s">
        <v>36</v>
      </c>
      <c r="B8" s="10" t="s">
        <v>13</v>
      </c>
      <c r="C8" s="27">
        <f>C9+C12+C17+C23+C25+C22</f>
        <v>19.704072000000004</v>
      </c>
      <c r="D8" s="27">
        <f>D9+D12+D17+D23+D25+D22</f>
        <v>17.557054999999998</v>
      </c>
      <c r="E8" s="27">
        <f t="shared" ref="E8:J8" si="0">E9+E12+E17+E23+E25</f>
        <v>0</v>
      </c>
      <c r="F8" s="27">
        <f t="shared" si="0"/>
        <v>0</v>
      </c>
      <c r="G8" s="27">
        <f t="shared" si="0"/>
        <v>0</v>
      </c>
      <c r="H8" s="27">
        <f>H9+H12+H17+H23+H25</f>
        <v>0</v>
      </c>
      <c r="I8" s="27">
        <f t="shared" si="0"/>
        <v>0</v>
      </c>
      <c r="J8" s="27">
        <f t="shared" si="0"/>
        <v>0</v>
      </c>
      <c r="K8" s="27">
        <f t="shared" ref="K8" si="1">K9+K12+K17+K23+K25</f>
        <v>0</v>
      </c>
      <c r="L8" s="27">
        <f>L9+L12+L17+L23+L25</f>
        <v>0</v>
      </c>
      <c r="M8" s="27">
        <f>M9+M12+M17+M23+M25</f>
        <v>0</v>
      </c>
      <c r="N8" s="27">
        <f>N9+N12+N17+N23+N25</f>
        <v>0</v>
      </c>
      <c r="O8" s="11">
        <f>SUM(C8:N8)</f>
        <v>37.261127000000002</v>
      </c>
    </row>
    <row r="9" spans="1:17" s="4" customFormat="1" x14ac:dyDescent="0.2">
      <c r="A9" s="9" t="s">
        <v>14</v>
      </c>
      <c r="B9" s="10" t="s">
        <v>13</v>
      </c>
      <c r="C9" s="13">
        <v>4.6831310000000004</v>
      </c>
      <c r="D9" s="13">
        <v>3.0345059999999999</v>
      </c>
      <c r="E9" s="13"/>
      <c r="F9" s="13"/>
      <c r="G9" s="35"/>
      <c r="H9" s="33"/>
      <c r="I9" s="13"/>
      <c r="J9" s="33"/>
      <c r="K9" s="13"/>
      <c r="L9" s="13"/>
      <c r="M9" s="33"/>
      <c r="N9" s="13"/>
      <c r="O9" s="11">
        <f>SUM(C9:N9)</f>
        <v>7.7176369999999999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23.767325860360231</v>
      </c>
      <c r="D10" s="14">
        <f t="shared" ref="D10" si="2">D9/D8*100</f>
        <v>17.283684535931567</v>
      </c>
      <c r="E10" s="14" t="e">
        <f t="shared" ref="E10:G10" si="3">E9/E8*100</f>
        <v>#DIV/0!</v>
      </c>
      <c r="F10" s="14" t="e">
        <f>F9/F8*100</f>
        <v>#DIV/0!</v>
      </c>
      <c r="G10" s="11" t="e">
        <f t="shared" si="3"/>
        <v>#DIV/0!</v>
      </c>
      <c r="H10" s="14" t="e">
        <f t="shared" ref="H10:N10" si="4">H9/H8*100</f>
        <v>#DIV/0!</v>
      </c>
      <c r="I10" s="14" t="e">
        <f t="shared" si="4"/>
        <v>#DIV/0!</v>
      </c>
      <c r="J10" s="14" t="e">
        <f t="shared" si="4"/>
        <v>#DIV/0!</v>
      </c>
      <c r="K10" s="14" t="e">
        <f t="shared" si="4"/>
        <v>#DIV/0!</v>
      </c>
      <c r="L10" s="14" t="e">
        <f t="shared" si="4"/>
        <v>#DIV/0!</v>
      </c>
      <c r="M10" s="14" t="e">
        <f t="shared" si="4"/>
        <v>#DIV/0!</v>
      </c>
      <c r="N10" s="14" t="e">
        <f t="shared" si="4"/>
        <v>#DIV/0!</v>
      </c>
      <c r="O10" s="14">
        <f t="shared" ref="O10" si="5">O9/O8*100</f>
        <v>20.712301589804298</v>
      </c>
    </row>
    <row r="11" spans="1:17" s="4" customFormat="1" ht="15" x14ac:dyDescent="0.25">
      <c r="A11" s="9" t="s">
        <v>16</v>
      </c>
      <c r="B11" s="10" t="s">
        <v>13</v>
      </c>
      <c r="C11" s="27">
        <f>C12+C17</f>
        <v>14.917177000000001</v>
      </c>
      <c r="D11" s="27">
        <f>D12+D17</f>
        <v>14.424844999999999</v>
      </c>
      <c r="E11" s="11">
        <f>E12+E17</f>
        <v>0</v>
      </c>
      <c r="F11" s="11">
        <f t="shared" ref="D11:N11" si="6">F12+F17</f>
        <v>0</v>
      </c>
      <c r="G11" s="34">
        <f t="shared" si="6"/>
        <v>0</v>
      </c>
      <c r="H11" s="27">
        <f t="shared" si="6"/>
        <v>0</v>
      </c>
      <c r="I11" s="27">
        <f t="shared" si="6"/>
        <v>0</v>
      </c>
      <c r="J11" s="11">
        <f t="shared" si="6"/>
        <v>0</v>
      </c>
      <c r="K11" s="27">
        <f t="shared" si="6"/>
        <v>0</v>
      </c>
      <c r="L11" s="11">
        <f t="shared" si="6"/>
        <v>0</v>
      </c>
      <c r="M11" s="27">
        <f t="shared" si="6"/>
        <v>0</v>
      </c>
      <c r="N11" s="27">
        <f t="shared" si="6"/>
        <v>0</v>
      </c>
      <c r="O11" s="11">
        <f>SUM(C11:N11)</f>
        <v>29.342022</v>
      </c>
      <c r="P11" s="28"/>
      <c r="Q11" s="25"/>
    </row>
    <row r="12" spans="1:17" s="4" customFormat="1" x14ac:dyDescent="0.2">
      <c r="A12" s="9" t="s">
        <v>32</v>
      </c>
      <c r="B12" s="10" t="s">
        <v>13</v>
      </c>
      <c r="C12" s="11">
        <f t="shared" ref="C12:D12" si="7">C13+C14+C15+C16</f>
        <v>7.7068880000000011</v>
      </c>
      <c r="D12" s="11">
        <f t="shared" si="7"/>
        <v>6.6469389999999997</v>
      </c>
      <c r="E12" s="11">
        <f>E13+E14+E15+E16</f>
        <v>0</v>
      </c>
      <c r="F12" s="11">
        <f>F13+F14+F15+F16</f>
        <v>0</v>
      </c>
      <c r="G12" s="11">
        <f t="shared" ref="G12" si="8">G13+G14+G15+G16</f>
        <v>0</v>
      </c>
      <c r="H12" s="27">
        <f>H13+H14+H15+H16</f>
        <v>0</v>
      </c>
      <c r="I12" s="11">
        <f>I13+I14+I15+I16</f>
        <v>0</v>
      </c>
      <c r="J12" s="27">
        <f t="shared" ref="J12:M12" si="9">J13+J14+J15+J16</f>
        <v>0</v>
      </c>
      <c r="K12" s="27">
        <f t="shared" si="9"/>
        <v>0</v>
      </c>
      <c r="L12" s="27">
        <f t="shared" si="9"/>
        <v>0</v>
      </c>
      <c r="M12" s="27">
        <f t="shared" si="9"/>
        <v>0</v>
      </c>
      <c r="N12" s="30">
        <f>N13+N14+N15+N16</f>
        <v>0</v>
      </c>
      <c r="O12" s="29">
        <f>SUM(C12:N12)</f>
        <v>14.353827000000001</v>
      </c>
      <c r="P12" s="19"/>
      <c r="Q12" s="20"/>
    </row>
    <row r="13" spans="1:17" s="4" customFormat="1" x14ac:dyDescent="0.2">
      <c r="A13" s="12" t="s">
        <v>20</v>
      </c>
      <c r="B13" s="10" t="s">
        <v>13</v>
      </c>
      <c r="C13" s="13">
        <v>5.9856290000000003</v>
      </c>
      <c r="D13" s="13">
        <v>4.8963200000000002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29">
        <f>SUM(C13:N13)</f>
        <v>10.881949000000001</v>
      </c>
      <c r="Q13" s="19"/>
    </row>
    <row r="14" spans="1:17" s="4" customFormat="1" x14ac:dyDescent="0.2">
      <c r="A14" s="12" t="s">
        <v>21</v>
      </c>
      <c r="B14" s="10" t="s">
        <v>13</v>
      </c>
      <c r="C14" s="13">
        <v>0.18288299999999999</v>
      </c>
      <c r="D14" s="13">
        <v>0.18840799999999999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9">
        <f t="shared" ref="O14:O24" si="10">SUM(C14:N14)</f>
        <v>0.37129099999999998</v>
      </c>
    </row>
    <row r="15" spans="1:17" s="4" customFormat="1" x14ac:dyDescent="0.2">
      <c r="A15" s="12" t="s">
        <v>22</v>
      </c>
      <c r="B15" s="10" t="s">
        <v>13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9">
        <f t="shared" si="10"/>
        <v>0</v>
      </c>
    </row>
    <row r="16" spans="1:17" s="4" customFormat="1" ht="25.5" x14ac:dyDescent="0.2">
      <c r="A16" s="16" t="s">
        <v>23</v>
      </c>
      <c r="B16" s="10" t="s">
        <v>13</v>
      </c>
      <c r="C16" s="13">
        <v>1.538376</v>
      </c>
      <c r="D16" s="13">
        <v>1.562211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29">
        <f t="shared" si="10"/>
        <v>3.100587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1">C18+C19+C20+C21</f>
        <v>7.2102889999999995</v>
      </c>
      <c r="D17" s="11">
        <f t="shared" si="11"/>
        <v>7.7779059999999998</v>
      </c>
      <c r="E17" s="11">
        <f t="shared" si="11"/>
        <v>0</v>
      </c>
      <c r="F17" s="11">
        <f t="shared" si="11"/>
        <v>0</v>
      </c>
      <c r="G17" s="11">
        <f t="shared" si="11"/>
        <v>0</v>
      </c>
      <c r="H17" s="27">
        <f t="shared" ref="H17" si="12">H18+H19+H20+H21</f>
        <v>0</v>
      </c>
      <c r="I17" s="11">
        <f t="shared" ref="I17:N17" si="13">I18+I19+I20+I21</f>
        <v>0</v>
      </c>
      <c r="J17" s="27">
        <f>J18+J19+J20+J21</f>
        <v>0</v>
      </c>
      <c r="K17" s="27">
        <f t="shared" si="13"/>
        <v>0</v>
      </c>
      <c r="L17" s="27">
        <f t="shared" si="13"/>
        <v>0</v>
      </c>
      <c r="M17" s="27">
        <f t="shared" si="13"/>
        <v>0</v>
      </c>
      <c r="N17" s="11">
        <f t="shared" si="13"/>
        <v>0</v>
      </c>
      <c r="O17" s="11">
        <f t="shared" si="10"/>
        <v>14.988194999999999</v>
      </c>
    </row>
    <row r="18" spans="1:15" s="4" customFormat="1" x14ac:dyDescent="0.2">
      <c r="A18" s="17" t="s">
        <v>24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10"/>
        <v>0</v>
      </c>
    </row>
    <row r="19" spans="1:15" s="4" customFormat="1" x14ac:dyDescent="0.2">
      <c r="A19" s="17" t="s">
        <v>25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0"/>
        <v>0</v>
      </c>
    </row>
    <row r="20" spans="1:15" s="4" customFormat="1" x14ac:dyDescent="0.2">
      <c r="A20" s="17" t="s">
        <v>26</v>
      </c>
      <c r="B20" s="10" t="s">
        <v>13</v>
      </c>
      <c r="C20" s="13">
        <v>4.5004559999999998</v>
      </c>
      <c r="D20" s="13">
        <v>4.7110909999999997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10"/>
        <v>9.2115469999999995</v>
      </c>
    </row>
    <row r="21" spans="1:15" s="4" customFormat="1" x14ac:dyDescent="0.2">
      <c r="A21" s="17" t="s">
        <v>27</v>
      </c>
      <c r="B21" s="10" t="s">
        <v>13</v>
      </c>
      <c r="C21" s="13">
        <v>2.7098330000000002</v>
      </c>
      <c r="D21" s="13">
        <v>3.0668150000000001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1">
        <f t="shared" si="10"/>
        <v>5.7766479999999998</v>
      </c>
    </row>
    <row r="22" spans="1:15" s="4" customFormat="1" ht="95.25" customHeight="1" x14ac:dyDescent="0.2">
      <c r="A22" s="36" t="s">
        <v>41</v>
      </c>
      <c r="B22" s="10" t="s">
        <v>13</v>
      </c>
      <c r="C22" s="13">
        <v>5.6279999999999997E-2</v>
      </c>
      <c r="D22" s="13">
        <v>5.5303999999999999E-2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1">
        <f t="shared" si="10"/>
        <v>0.11158399999999999</v>
      </c>
    </row>
    <row r="23" spans="1:15" s="4" customFormat="1" ht="38.25" x14ac:dyDescent="0.2">
      <c r="A23" s="18" t="s">
        <v>28</v>
      </c>
      <c r="B23" s="10" t="s">
        <v>13</v>
      </c>
      <c r="C23" s="11">
        <f t="shared" ref="C23" si="14">C24</f>
        <v>0</v>
      </c>
      <c r="D23" s="11">
        <f t="shared" ref="D23:L23" si="15">D24</f>
        <v>0</v>
      </c>
      <c r="E23" s="11">
        <f t="shared" si="15"/>
        <v>0</v>
      </c>
      <c r="F23" s="11">
        <f t="shared" si="15"/>
        <v>0</v>
      </c>
      <c r="G23" s="11">
        <f t="shared" si="15"/>
        <v>0</v>
      </c>
      <c r="H23" s="11">
        <f t="shared" si="15"/>
        <v>0</v>
      </c>
      <c r="I23" s="11">
        <f t="shared" si="15"/>
        <v>0</v>
      </c>
      <c r="J23" s="11">
        <f t="shared" si="15"/>
        <v>0</v>
      </c>
      <c r="K23" s="11">
        <f t="shared" si="15"/>
        <v>0</v>
      </c>
      <c r="L23" s="11">
        <f t="shared" si="15"/>
        <v>0</v>
      </c>
      <c r="M23" s="11">
        <f>M24</f>
        <v>0</v>
      </c>
      <c r="N23" s="11">
        <f>N24</f>
        <v>0</v>
      </c>
      <c r="O23" s="11">
        <f>SUM(C23:N23)</f>
        <v>0</v>
      </c>
    </row>
    <row r="24" spans="1:15" s="4" customFormat="1" hidden="1" x14ac:dyDescent="0.2">
      <c r="A24" s="17" t="s">
        <v>35</v>
      </c>
      <c r="B24" s="10" t="s">
        <v>13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1">
        <f t="shared" si="10"/>
        <v>0</v>
      </c>
    </row>
    <row r="25" spans="1:15" s="4" customFormat="1" ht="25.5" x14ac:dyDescent="0.2">
      <c r="A25" s="18" t="s">
        <v>34</v>
      </c>
      <c r="B25" s="10" t="s">
        <v>13</v>
      </c>
      <c r="C25" s="13">
        <v>4.7483999999999998E-2</v>
      </c>
      <c r="D25" s="13">
        <v>4.24E-2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1"/>
    </row>
    <row r="26" spans="1:15" s="4" customFormat="1" ht="27" hidden="1" customHeight="1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</row>
    <row r="27" spans="1:15" s="4" customFormat="1" hidden="1" x14ac:dyDescent="0.2">
      <c r="A27" s="9" t="s">
        <v>36</v>
      </c>
      <c r="B27" s="10" t="s">
        <v>13</v>
      </c>
      <c r="C27" s="11">
        <f t="shared" ref="C27" si="16">C28+C31+C36+C41+C45</f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>
        <f>SUM(C27:N27)</f>
        <v>0</v>
      </c>
    </row>
    <row r="28" spans="1:15" s="4" customFormat="1" hidden="1" x14ac:dyDescent="0.2">
      <c r="A28" s="9" t="s">
        <v>14</v>
      </c>
      <c r="B28" s="10" t="s">
        <v>13</v>
      </c>
      <c r="C28" s="13"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1">
        <f>SUM(C28:N28)</f>
        <v>0</v>
      </c>
    </row>
    <row r="29" spans="1:15" s="4" customFormat="1" hidden="1" x14ac:dyDescent="0.2">
      <c r="A29" s="12" t="s">
        <v>15</v>
      </c>
      <c r="B29" s="10" t="s">
        <v>15</v>
      </c>
      <c r="C29" s="14" t="e">
        <f t="shared" ref="C29" si="17">C28/C27*100</f>
        <v>#DIV/0!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 t="e">
        <f t="shared" ref="O29" si="18">O28/O27*100</f>
        <v>#DIV/0!</v>
      </c>
    </row>
    <row r="30" spans="1:15" s="4" customFormat="1" hidden="1" x14ac:dyDescent="0.2">
      <c r="A30" s="9" t="s">
        <v>16</v>
      </c>
      <c r="B30" s="10" t="s">
        <v>13</v>
      </c>
      <c r="C30" s="11">
        <f t="shared" ref="C30" si="19">C27-C28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9" t="s">
        <v>32</v>
      </c>
      <c r="B31" s="10" t="s">
        <v>13</v>
      </c>
      <c r="C31" s="11">
        <f t="shared" ref="C31" si="20">C32+C33+C34+C35</f>
        <v>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>
        <f>SUM(C31:N31)</f>
        <v>0</v>
      </c>
    </row>
    <row r="32" spans="1:15" s="4" customFormat="1" hidden="1" x14ac:dyDescent="0.2">
      <c r="A32" s="12" t="s">
        <v>20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>SUM(C32:N32)</f>
        <v>0</v>
      </c>
    </row>
    <row r="33" spans="1:15" s="4" customFormat="1" hidden="1" x14ac:dyDescent="0.2">
      <c r="A33" s="12" t="s">
        <v>21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ref="O33:O45" si="21">SUM(C33:N33)</f>
        <v>0</v>
      </c>
    </row>
    <row r="34" spans="1:15" s="4" customFormat="1" hidden="1" x14ac:dyDescent="0.2">
      <c r="A34" s="12" t="s">
        <v>22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1"/>
        <v>0</v>
      </c>
    </row>
    <row r="35" spans="1:15" s="4" customFormat="1" ht="25.5" hidden="1" x14ac:dyDescent="0.2">
      <c r="A35" s="16" t="s">
        <v>23</v>
      </c>
      <c r="B35" s="10" t="s">
        <v>13</v>
      </c>
      <c r="C35" s="13"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1">
        <f t="shared" si="21"/>
        <v>0</v>
      </c>
    </row>
    <row r="36" spans="1:15" s="4" customFormat="1" hidden="1" x14ac:dyDescent="0.2">
      <c r="A36" s="12" t="s">
        <v>17</v>
      </c>
      <c r="B36" s="10" t="s">
        <v>13</v>
      </c>
      <c r="C36" s="11">
        <f t="shared" ref="C36" si="22">C37+C38+C39+C40</f>
        <v>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>
        <f t="shared" si="21"/>
        <v>0</v>
      </c>
    </row>
    <row r="37" spans="1:15" s="4" customFormat="1" hidden="1" x14ac:dyDescent="0.2">
      <c r="A37" s="17" t="s">
        <v>24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1"/>
        <v>0</v>
      </c>
    </row>
    <row r="38" spans="1:15" s="4" customFormat="1" hidden="1" x14ac:dyDescent="0.2">
      <c r="A38" s="17" t="s">
        <v>25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1"/>
        <v>0</v>
      </c>
    </row>
    <row r="39" spans="1:15" s="4" customFormat="1" hidden="1" x14ac:dyDescent="0.2">
      <c r="A39" s="17" t="s">
        <v>26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1"/>
        <v>0</v>
      </c>
    </row>
    <row r="40" spans="1:15" s="4" customFormat="1" hidden="1" x14ac:dyDescent="0.2">
      <c r="A40" s="17" t="s">
        <v>27</v>
      </c>
      <c r="B40" s="10" t="s">
        <v>13</v>
      </c>
      <c r="C40" s="13"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1">
        <f t="shared" si="21"/>
        <v>0</v>
      </c>
    </row>
    <row r="41" spans="1:15" s="4" customFormat="1" ht="38.25" hidden="1" x14ac:dyDescent="0.2">
      <c r="A41" s="18" t="s">
        <v>28</v>
      </c>
      <c r="B41" s="10" t="s">
        <v>13</v>
      </c>
      <c r="C41" s="11">
        <f t="shared" ref="C41" si="23">C42+C43+C44</f>
        <v>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>
        <f t="shared" si="21"/>
        <v>0</v>
      </c>
    </row>
    <row r="42" spans="1:15" s="4" customFormat="1" hidden="1" x14ac:dyDescent="0.2">
      <c r="A42" s="17" t="s">
        <v>29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1"/>
        <v>0</v>
      </c>
    </row>
    <row r="43" spans="1:15" s="4" customFormat="1" hidden="1" x14ac:dyDescent="0.2">
      <c r="A43" s="17" t="s">
        <v>30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1"/>
        <v>0</v>
      </c>
    </row>
    <row r="44" spans="1:15" hidden="1" x14ac:dyDescent="0.2">
      <c r="A44" s="17" t="s">
        <v>31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1"/>
        <v>0</v>
      </c>
    </row>
    <row r="45" spans="1:15" ht="25.5" hidden="1" x14ac:dyDescent="0.2">
      <c r="A45" s="18" t="s">
        <v>34</v>
      </c>
      <c r="B45" s="10" t="s">
        <v>13</v>
      </c>
      <c r="C45" s="13"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1">
        <f t="shared" si="21"/>
        <v>0</v>
      </c>
    </row>
    <row r="46" spans="1:15" x14ac:dyDescent="0.2">
      <c r="C46" s="24"/>
      <c r="E46" s="24"/>
      <c r="H46" s="26"/>
      <c r="I46" s="24"/>
      <c r="K46" s="26"/>
      <c r="L46" s="31"/>
      <c r="M46" s="32"/>
      <c r="N46" s="26"/>
    </row>
    <row r="47" spans="1:15" x14ac:dyDescent="0.2"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5" x14ac:dyDescent="0.2">
      <c r="C48" s="24"/>
      <c r="E48" s="24"/>
      <c r="F48" s="24"/>
      <c r="I48" s="26"/>
    </row>
    <row r="49" spans="3:14" x14ac:dyDescent="0.2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3:14" x14ac:dyDescent="0.2">
      <c r="C50" s="26"/>
    </row>
    <row r="52" spans="3:14" x14ac:dyDescent="0.2">
      <c r="C52" s="26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3" fitToHeight="4" orientation="landscape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2023-03-17T05:08:19Z</dcterms:modified>
</cp:coreProperties>
</file>